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8" windowHeight="8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'Sheet1'!$B$1:$J$54</definedName>
  </definedNames>
  <calcPr fullCalcOnLoad="1"/>
</workbook>
</file>

<file path=xl/sharedStrings.xml><?xml version="1.0" encoding="utf-8"?>
<sst xmlns="http://schemas.openxmlformats.org/spreadsheetml/2006/main" count="43" uniqueCount="36">
  <si>
    <t>Forward Contract</t>
  </si>
  <si>
    <t>Futures Fixed (HTA) Contract</t>
  </si>
  <si>
    <t>Futures</t>
  </si>
  <si>
    <t>Options</t>
  </si>
  <si>
    <t>Bushels</t>
  </si>
  <si>
    <t>Price</t>
  </si>
  <si>
    <t>Futures Price</t>
  </si>
  <si>
    <t>Basis</t>
  </si>
  <si>
    <t>Sell Price</t>
  </si>
  <si>
    <t>Buy Price</t>
  </si>
  <si>
    <t>Put/Call</t>
  </si>
  <si>
    <t>Strike Price</t>
  </si>
  <si>
    <t>Sell Premium</t>
  </si>
  <si>
    <t xml:space="preserve"> Buy Premium</t>
  </si>
  <si>
    <t>Results</t>
  </si>
  <si>
    <t>1. Harvest Price</t>
  </si>
  <si>
    <t>2. Total delivery commitments (A + B)</t>
  </si>
  <si>
    <t>Average Price/bu.</t>
  </si>
  <si>
    <t>4. Revenue from uncommitted bu. (3. X harvest price)</t>
  </si>
  <si>
    <t>Total</t>
  </si>
  <si>
    <t>A19XD19 Revenue</t>
  </si>
  <si>
    <t>B19-C19 -.01 Gain/Loss</t>
  </si>
  <si>
    <t>option net</t>
  </si>
  <si>
    <t xml:space="preserve">NOTE: ENTER FUTURES IN HTA TABLE IF </t>
  </si>
  <si>
    <t xml:space="preserve">YOU ARE USING BASIS OTHER THAN </t>
  </si>
  <si>
    <t>HARVEST BASIS</t>
  </si>
  <si>
    <t xml:space="preserve"> Revenue</t>
  </si>
  <si>
    <t>Total A</t>
  </si>
  <si>
    <t>Total B</t>
  </si>
  <si>
    <t>Total C</t>
  </si>
  <si>
    <t>Total D</t>
  </si>
  <si>
    <t>5. Total from futures &amp; Options (C+D)</t>
  </si>
  <si>
    <t xml:space="preserve">6. Total marketing actions revenue </t>
  </si>
  <si>
    <t>3. Uncommited bushels at harvest (100,000- 2.)</t>
  </si>
  <si>
    <t xml:space="preserve"> Price</t>
  </si>
  <si>
    <t xml:space="preserve"> Gain/Loss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</si>
</sst>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wrapText="1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8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7" fontId="0" fillId="0" borderId="10" xfId="0" applyNumberFormat="1" applyBorder="1" applyAlignment="1">
      <alignment/>
    </xf>
    <xf numFmtId="7" fontId="0" fillId="0" borderId="8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0" fillId="2" borderId="8" xfId="0" applyNumberFormat="1" applyFill="1" applyBorder="1" applyAlignment="1">
      <alignment/>
    </xf>
    <xf numFmtId="165" fontId="0" fillId="2" borderId="9" xfId="0" applyNumberFormat="1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4"/>
  <sheetViews>
    <sheetView tabSelected="1" workbookViewId="0" topLeftCell="A21">
      <selection activeCell="K4" sqref="K4:K5"/>
    </sheetView>
  </sheetViews>
  <sheetFormatPr defaultColWidth="9.140625" defaultRowHeight="12.75"/>
  <cols>
    <col min="1" max="1" width="32.8515625" style="0" customWidth="1"/>
    <col min="4" max="4" width="10.140625" style="0" customWidth="1"/>
    <col min="7" max="7" width="11.140625" style="0" bestFit="1" customWidth="1"/>
    <col min="9" max="9" width="10.00390625" style="0" customWidth="1"/>
  </cols>
  <sheetData>
    <row r="1" spans="2:23" ht="12.75">
      <c r="B1" s="1" t="s">
        <v>0</v>
      </c>
      <c r="C1" s="2"/>
      <c r="D1" s="2"/>
      <c r="E1" s="2"/>
      <c r="F1" s="1" t="s">
        <v>1</v>
      </c>
      <c r="G1" s="2"/>
      <c r="H1" s="2"/>
      <c r="I1" s="2"/>
      <c r="J1" s="3"/>
      <c r="W1" s="5"/>
    </row>
    <row r="2" spans="2:23" ht="27" thickBot="1">
      <c r="B2" s="4" t="s">
        <v>4</v>
      </c>
      <c r="C2" s="5" t="s">
        <v>5</v>
      </c>
      <c r="D2" s="10" t="s">
        <v>26</v>
      </c>
      <c r="E2" s="10"/>
      <c r="F2" s="7" t="s">
        <v>4</v>
      </c>
      <c r="G2" s="15" t="s">
        <v>6</v>
      </c>
      <c r="H2" s="8" t="s">
        <v>7</v>
      </c>
      <c r="I2" s="15" t="s">
        <v>34</v>
      </c>
      <c r="J2" s="16" t="s">
        <v>26</v>
      </c>
      <c r="W2" s="5"/>
    </row>
    <row r="3" spans="2:23" ht="12.75">
      <c r="B3" s="9"/>
      <c r="C3" s="19"/>
      <c r="D3" s="21">
        <f aca="true" t="shared" si="0" ref="D3:D14">B3*C3</f>
        <v>0</v>
      </c>
      <c r="E3" s="11"/>
      <c r="F3" s="14"/>
      <c r="G3" s="23"/>
      <c r="H3" s="14"/>
      <c r="I3" s="27">
        <f>G3+H3</f>
        <v>0</v>
      </c>
      <c r="J3" s="26">
        <f>F3*I3</f>
        <v>0</v>
      </c>
      <c r="W3" s="5"/>
    </row>
    <row r="4" spans="2:23" ht="12.75">
      <c r="B4" s="9"/>
      <c r="C4" s="19"/>
      <c r="D4" s="21">
        <f t="shared" si="0"/>
        <v>0</v>
      </c>
      <c r="E4" s="11"/>
      <c r="F4" s="9"/>
      <c r="G4" s="24"/>
      <c r="H4" s="14"/>
      <c r="I4" s="19">
        <f aca="true" t="shared" si="1" ref="I4:I14">G4+H4</f>
        <v>0</v>
      </c>
      <c r="J4" s="20">
        <f aca="true" t="shared" si="2" ref="J4:J14">F4*I4</f>
        <v>0</v>
      </c>
      <c r="W4" s="5"/>
    </row>
    <row r="5" spans="2:23" ht="12.75">
      <c r="B5" s="9"/>
      <c r="C5" s="19"/>
      <c r="D5" s="21">
        <f t="shared" si="0"/>
        <v>0</v>
      </c>
      <c r="E5" s="11"/>
      <c r="F5" s="9"/>
      <c r="G5" s="24"/>
      <c r="H5" s="14"/>
      <c r="I5" s="19">
        <f t="shared" si="1"/>
        <v>0</v>
      </c>
      <c r="J5" s="20">
        <f t="shared" si="2"/>
        <v>0</v>
      </c>
      <c r="W5" s="5"/>
    </row>
    <row r="6" spans="2:23" ht="12.75">
      <c r="B6" s="9"/>
      <c r="C6" s="19"/>
      <c r="D6" s="21">
        <f t="shared" si="0"/>
        <v>0</v>
      </c>
      <c r="E6" s="11"/>
      <c r="F6" s="9"/>
      <c r="G6" s="24"/>
      <c r="H6" s="14"/>
      <c r="I6" s="19">
        <f t="shared" si="1"/>
        <v>0</v>
      </c>
      <c r="J6" s="20">
        <f t="shared" si="2"/>
        <v>0</v>
      </c>
      <c r="W6" s="5"/>
    </row>
    <row r="7" spans="2:23" ht="12.75">
      <c r="B7" s="9"/>
      <c r="C7" s="19"/>
      <c r="D7" s="21">
        <f t="shared" si="0"/>
        <v>0</v>
      </c>
      <c r="E7" s="11"/>
      <c r="F7" s="9"/>
      <c r="G7" s="24"/>
      <c r="H7" s="14"/>
      <c r="I7" s="19">
        <f t="shared" si="1"/>
        <v>0</v>
      </c>
      <c r="J7" s="20">
        <f t="shared" si="2"/>
        <v>0</v>
      </c>
      <c r="W7" s="5"/>
    </row>
    <row r="8" spans="2:23" ht="12.75">
      <c r="B8" s="9"/>
      <c r="C8" s="19"/>
      <c r="D8" s="21">
        <f t="shared" si="0"/>
        <v>0</v>
      </c>
      <c r="E8" s="11"/>
      <c r="F8" s="9"/>
      <c r="G8" s="24"/>
      <c r="H8" s="14"/>
      <c r="I8" s="19">
        <f t="shared" si="1"/>
        <v>0</v>
      </c>
      <c r="J8" s="20">
        <f t="shared" si="2"/>
        <v>0</v>
      </c>
      <c r="W8" s="5"/>
    </row>
    <row r="9" spans="2:23" ht="12.75">
      <c r="B9" s="9"/>
      <c r="C9" s="19"/>
      <c r="D9" s="21">
        <f t="shared" si="0"/>
        <v>0</v>
      </c>
      <c r="E9" s="11"/>
      <c r="F9" s="9"/>
      <c r="G9" s="24"/>
      <c r="H9" s="14"/>
      <c r="I9" s="19">
        <f t="shared" si="1"/>
        <v>0</v>
      </c>
      <c r="J9" s="20">
        <f t="shared" si="2"/>
        <v>0</v>
      </c>
      <c r="W9" s="5"/>
    </row>
    <row r="10" spans="2:23" ht="12.75">
      <c r="B10" s="9"/>
      <c r="C10" s="19"/>
      <c r="D10" s="21">
        <f t="shared" si="0"/>
        <v>0</v>
      </c>
      <c r="E10" s="11"/>
      <c r="F10" s="9"/>
      <c r="G10" s="24"/>
      <c r="H10" s="14"/>
      <c r="I10" s="19">
        <f t="shared" si="1"/>
        <v>0</v>
      </c>
      <c r="J10" s="20">
        <f t="shared" si="2"/>
        <v>0</v>
      </c>
      <c r="W10" s="5"/>
    </row>
    <row r="11" spans="2:23" ht="12.75">
      <c r="B11" s="9"/>
      <c r="C11" s="9"/>
      <c r="D11" s="21">
        <f t="shared" si="0"/>
        <v>0</v>
      </c>
      <c r="E11" s="11"/>
      <c r="F11" s="9"/>
      <c r="G11" s="24"/>
      <c r="H11" s="9"/>
      <c r="I11" s="19">
        <f t="shared" si="1"/>
        <v>0</v>
      </c>
      <c r="J11" s="20">
        <f t="shared" si="2"/>
        <v>0</v>
      </c>
      <c r="W11" s="5"/>
    </row>
    <row r="12" spans="2:23" ht="12.75">
      <c r="B12" s="9"/>
      <c r="C12" s="9"/>
      <c r="D12" s="21">
        <f t="shared" si="0"/>
        <v>0</v>
      </c>
      <c r="E12" s="11"/>
      <c r="F12" s="9"/>
      <c r="G12" s="24"/>
      <c r="H12" s="9"/>
      <c r="I12" s="19">
        <f t="shared" si="1"/>
        <v>0</v>
      </c>
      <c r="J12" s="20">
        <f t="shared" si="2"/>
        <v>0</v>
      </c>
      <c r="W12" s="5"/>
    </row>
    <row r="13" spans="2:23" ht="12.75">
      <c r="B13" s="9"/>
      <c r="C13" s="9"/>
      <c r="D13" s="21">
        <f t="shared" si="0"/>
        <v>0</v>
      </c>
      <c r="E13" s="11"/>
      <c r="F13" s="9"/>
      <c r="G13" s="24"/>
      <c r="H13" s="9"/>
      <c r="I13" s="19">
        <f t="shared" si="1"/>
        <v>0</v>
      </c>
      <c r="J13" s="20">
        <f t="shared" si="2"/>
        <v>0</v>
      </c>
      <c r="W13" s="5"/>
    </row>
    <row r="14" spans="2:23" ht="12.75">
      <c r="B14" s="9"/>
      <c r="C14" s="9"/>
      <c r="D14" s="21">
        <f t="shared" si="0"/>
        <v>0</v>
      </c>
      <c r="E14" s="11"/>
      <c r="F14" s="9"/>
      <c r="G14" s="24"/>
      <c r="H14" s="9"/>
      <c r="I14" s="19">
        <f t="shared" si="1"/>
        <v>0</v>
      </c>
      <c r="J14" s="20">
        <f t="shared" si="2"/>
        <v>0</v>
      </c>
      <c r="W14" s="5"/>
    </row>
    <row r="15" spans="2:23" ht="12.75">
      <c r="B15" s="9">
        <f>SUM(B3:B14)</f>
        <v>0</v>
      </c>
      <c r="C15" s="9" t="s">
        <v>27</v>
      </c>
      <c r="D15" s="29">
        <f>SUM(D3:D14)</f>
        <v>0</v>
      </c>
      <c r="E15" s="11" t="s">
        <v>19</v>
      </c>
      <c r="F15" s="9">
        <f>SUM(F3:F14)</f>
        <v>0</v>
      </c>
      <c r="G15" s="9"/>
      <c r="H15" s="9"/>
      <c r="I15" s="9" t="s">
        <v>28</v>
      </c>
      <c r="J15" s="28">
        <f>SUM(J3:J14)</f>
        <v>0</v>
      </c>
      <c r="W15" s="5"/>
    </row>
    <row r="16" ht="13.5" thickBot="1">
      <c r="J16" s="22"/>
    </row>
    <row r="17" spans="2:6" ht="12.75">
      <c r="B17" s="12"/>
      <c r="C17" s="2"/>
      <c r="D17" s="13" t="s">
        <v>2</v>
      </c>
      <c r="E17" s="2"/>
      <c r="F17" s="3"/>
    </row>
    <row r="18" spans="2:6" ht="40.5" customHeight="1" thickBot="1">
      <c r="B18" s="7" t="s">
        <v>4</v>
      </c>
      <c r="C18" s="8" t="s">
        <v>8</v>
      </c>
      <c r="D18" s="8" t="s">
        <v>9</v>
      </c>
      <c r="E18" s="15" t="s">
        <v>21</v>
      </c>
      <c r="F18" s="16" t="s">
        <v>20</v>
      </c>
    </row>
    <row r="19" spans="2:10" ht="12.75">
      <c r="B19" s="14"/>
      <c r="C19" s="14"/>
      <c r="D19" s="14"/>
      <c r="E19" s="14">
        <f>C19-D19-0.01</f>
        <v>-0.01</v>
      </c>
      <c r="F19" s="14">
        <f>B19*E19</f>
        <v>0</v>
      </c>
      <c r="G19" s="17" t="s">
        <v>23</v>
      </c>
      <c r="H19" s="17"/>
      <c r="I19" s="17"/>
      <c r="J19" s="17"/>
    </row>
    <row r="20" spans="2:10" ht="12.75">
      <c r="B20" s="9"/>
      <c r="C20" s="9"/>
      <c r="D20" s="9"/>
      <c r="E20" s="9">
        <f aca="true" t="shared" si="3" ref="E20:E30">C20-D20-0.01</f>
        <v>-0.01</v>
      </c>
      <c r="F20" s="14">
        <f aca="true" t="shared" si="4" ref="F20:F30">B20*E20</f>
        <v>0</v>
      </c>
      <c r="G20" s="17" t="s">
        <v>24</v>
      </c>
      <c r="H20" s="17"/>
      <c r="I20" s="17"/>
      <c r="J20" s="17"/>
    </row>
    <row r="21" spans="2:10" ht="12.75">
      <c r="B21" s="9"/>
      <c r="C21" s="9"/>
      <c r="D21" s="9"/>
      <c r="E21" s="9">
        <f t="shared" si="3"/>
        <v>-0.01</v>
      </c>
      <c r="F21" s="14">
        <f t="shared" si="4"/>
        <v>0</v>
      </c>
      <c r="G21" s="17" t="s">
        <v>25</v>
      </c>
      <c r="H21" s="17"/>
      <c r="I21" s="17"/>
      <c r="J21" s="17"/>
    </row>
    <row r="22" spans="2:6" ht="12.75">
      <c r="B22" s="9"/>
      <c r="C22" s="9"/>
      <c r="D22" s="9"/>
      <c r="E22" s="9">
        <f t="shared" si="3"/>
        <v>-0.01</v>
      </c>
      <c r="F22" s="14">
        <f t="shared" si="4"/>
        <v>0</v>
      </c>
    </row>
    <row r="23" spans="2:6" ht="12.75">
      <c r="B23" s="9"/>
      <c r="C23" s="9"/>
      <c r="D23" s="9"/>
      <c r="E23" s="9">
        <f t="shared" si="3"/>
        <v>-0.01</v>
      </c>
      <c r="F23" s="14">
        <f t="shared" si="4"/>
        <v>0</v>
      </c>
    </row>
    <row r="24" spans="2:6" ht="12.75">
      <c r="B24" s="9"/>
      <c r="C24" s="9"/>
      <c r="D24" s="9"/>
      <c r="E24" s="9">
        <f t="shared" si="3"/>
        <v>-0.01</v>
      </c>
      <c r="F24" s="14">
        <f t="shared" si="4"/>
        <v>0</v>
      </c>
    </row>
    <row r="25" spans="2:6" ht="12.75">
      <c r="B25" s="9"/>
      <c r="C25" s="9"/>
      <c r="D25" s="9"/>
      <c r="E25" s="9">
        <f t="shared" si="3"/>
        <v>-0.01</v>
      </c>
      <c r="F25" s="14">
        <f t="shared" si="4"/>
        <v>0</v>
      </c>
    </row>
    <row r="26" spans="2:6" ht="12.75">
      <c r="B26" s="9"/>
      <c r="C26" s="9"/>
      <c r="D26" s="9"/>
      <c r="E26" s="9">
        <f t="shared" si="3"/>
        <v>-0.01</v>
      </c>
      <c r="F26" s="14">
        <f t="shared" si="4"/>
        <v>0</v>
      </c>
    </row>
    <row r="27" spans="2:6" ht="12.75">
      <c r="B27" s="9"/>
      <c r="C27" s="9"/>
      <c r="D27" s="9"/>
      <c r="E27" s="9">
        <f t="shared" si="3"/>
        <v>-0.01</v>
      </c>
      <c r="F27" s="14">
        <f t="shared" si="4"/>
        <v>0</v>
      </c>
    </row>
    <row r="28" spans="2:6" ht="12.75">
      <c r="B28" s="9"/>
      <c r="C28" s="9"/>
      <c r="D28" s="9"/>
      <c r="E28" s="9">
        <f t="shared" si="3"/>
        <v>-0.01</v>
      </c>
      <c r="F28" s="14">
        <f t="shared" si="4"/>
        <v>0</v>
      </c>
    </row>
    <row r="29" spans="2:6" ht="12.75">
      <c r="B29" s="9"/>
      <c r="C29" s="9"/>
      <c r="D29" s="9"/>
      <c r="E29" s="9">
        <f t="shared" si="3"/>
        <v>-0.01</v>
      </c>
      <c r="F29" s="14">
        <f t="shared" si="4"/>
        <v>0</v>
      </c>
    </row>
    <row r="30" spans="2:6" ht="12.75">
      <c r="B30" s="9"/>
      <c r="C30" s="9"/>
      <c r="D30" s="9"/>
      <c r="E30" s="9">
        <f t="shared" si="3"/>
        <v>-0.01</v>
      </c>
      <c r="F30" s="14">
        <f t="shared" si="4"/>
        <v>0</v>
      </c>
    </row>
    <row r="31" spans="2:6" ht="12.75">
      <c r="B31" s="9"/>
      <c r="C31" s="9"/>
      <c r="D31" s="9"/>
      <c r="E31" s="9" t="s">
        <v>29</v>
      </c>
      <c r="F31" s="30">
        <f>SUM(F19:F30)</f>
        <v>0</v>
      </c>
    </row>
    <row r="32" ht="13.5" thickBot="1"/>
    <row r="33" spans="2:8" ht="12.75">
      <c r="B33" s="12"/>
      <c r="C33" s="2"/>
      <c r="D33" s="2"/>
      <c r="E33" s="13" t="s">
        <v>3</v>
      </c>
      <c r="F33" s="2"/>
      <c r="G33" s="2"/>
      <c r="H33" s="3"/>
    </row>
    <row r="34" spans="2:8" ht="38.25" customHeight="1">
      <c r="B34" s="4" t="s">
        <v>10</v>
      </c>
      <c r="C34" s="10" t="s">
        <v>11</v>
      </c>
      <c r="D34" s="5" t="s">
        <v>4</v>
      </c>
      <c r="E34" s="10" t="s">
        <v>12</v>
      </c>
      <c r="F34" s="10" t="s">
        <v>13</v>
      </c>
      <c r="G34" s="10" t="s">
        <v>35</v>
      </c>
      <c r="H34" s="6" t="s">
        <v>26</v>
      </c>
    </row>
    <row r="35" spans="2:8" ht="12.75">
      <c r="B35" s="9"/>
      <c r="C35" s="19"/>
      <c r="D35" s="9"/>
      <c r="E35" s="19"/>
      <c r="F35" s="19"/>
      <c r="G35" s="9">
        <f>E35-F35-0.01</f>
        <v>-0.01</v>
      </c>
      <c r="H35" s="20">
        <f>D35*G35</f>
        <v>0</v>
      </c>
    </row>
    <row r="36" spans="2:8" ht="12.75">
      <c r="B36" s="9"/>
      <c r="C36" s="19"/>
      <c r="D36" s="9"/>
      <c r="E36" s="19"/>
      <c r="F36" s="19"/>
      <c r="G36" s="9">
        <f aca="true" t="shared" si="5" ref="G36:G46">E36-F36-0.01</f>
        <v>-0.01</v>
      </c>
      <c r="H36" s="20">
        <f aca="true" t="shared" si="6" ref="H36:H46">D36*G36</f>
        <v>0</v>
      </c>
    </row>
    <row r="37" spans="2:8" ht="12.75">
      <c r="B37" s="9"/>
      <c r="C37" s="19"/>
      <c r="D37" s="9"/>
      <c r="E37" s="19"/>
      <c r="F37" s="19"/>
      <c r="G37" s="9">
        <f t="shared" si="5"/>
        <v>-0.01</v>
      </c>
      <c r="H37" s="20">
        <f t="shared" si="6"/>
        <v>0</v>
      </c>
    </row>
    <row r="38" spans="2:8" ht="12.75">
      <c r="B38" s="9"/>
      <c r="C38" s="19"/>
      <c r="D38" s="9"/>
      <c r="E38" s="19"/>
      <c r="F38" s="19"/>
      <c r="G38" s="9">
        <f t="shared" si="5"/>
        <v>-0.01</v>
      </c>
      <c r="H38" s="20">
        <f t="shared" si="6"/>
        <v>0</v>
      </c>
    </row>
    <row r="39" spans="2:8" ht="12.75">
      <c r="B39" s="9"/>
      <c r="C39" s="19"/>
      <c r="D39" s="9"/>
      <c r="E39" s="19"/>
      <c r="F39" s="19"/>
      <c r="G39" s="9">
        <f t="shared" si="5"/>
        <v>-0.01</v>
      </c>
      <c r="H39" s="20">
        <f t="shared" si="6"/>
        <v>0</v>
      </c>
    </row>
    <row r="40" spans="2:8" ht="12.75">
      <c r="B40" s="9"/>
      <c r="C40" s="19"/>
      <c r="D40" s="9"/>
      <c r="E40" s="19"/>
      <c r="F40" s="19"/>
      <c r="G40" s="9">
        <f t="shared" si="5"/>
        <v>-0.01</v>
      </c>
      <c r="H40" s="20">
        <f t="shared" si="6"/>
        <v>0</v>
      </c>
    </row>
    <row r="41" spans="2:8" ht="12.75">
      <c r="B41" s="9"/>
      <c r="C41" s="19"/>
      <c r="D41" s="9"/>
      <c r="E41" s="19"/>
      <c r="F41" s="19"/>
      <c r="G41" s="9">
        <f t="shared" si="5"/>
        <v>-0.01</v>
      </c>
      <c r="H41" s="20">
        <f t="shared" si="6"/>
        <v>0</v>
      </c>
    </row>
    <row r="42" spans="2:8" ht="12.75">
      <c r="B42" s="9"/>
      <c r="C42" s="19"/>
      <c r="D42" s="9"/>
      <c r="E42" s="19"/>
      <c r="F42" s="19"/>
      <c r="G42" s="9">
        <f t="shared" si="5"/>
        <v>-0.01</v>
      </c>
      <c r="H42" s="20">
        <f t="shared" si="6"/>
        <v>0</v>
      </c>
    </row>
    <row r="43" spans="2:8" ht="12.75">
      <c r="B43" s="9"/>
      <c r="C43" s="19"/>
      <c r="D43" s="9"/>
      <c r="E43" s="19"/>
      <c r="F43" s="19"/>
      <c r="G43" s="9">
        <f t="shared" si="5"/>
        <v>-0.01</v>
      </c>
      <c r="H43" s="20">
        <f t="shared" si="6"/>
        <v>0</v>
      </c>
    </row>
    <row r="44" spans="2:8" ht="12.75">
      <c r="B44" s="9"/>
      <c r="C44" s="19"/>
      <c r="D44" s="9"/>
      <c r="E44" s="19"/>
      <c r="F44" s="19"/>
      <c r="G44" s="9">
        <f t="shared" si="5"/>
        <v>-0.01</v>
      </c>
      <c r="H44" s="20">
        <f t="shared" si="6"/>
        <v>0</v>
      </c>
    </row>
    <row r="45" spans="2:8" ht="12.75">
      <c r="B45" s="9"/>
      <c r="C45" s="19"/>
      <c r="D45" s="9"/>
      <c r="E45" s="19"/>
      <c r="F45" s="19"/>
      <c r="G45" s="9">
        <f t="shared" si="5"/>
        <v>-0.01</v>
      </c>
      <c r="H45" s="20">
        <f t="shared" si="6"/>
        <v>0</v>
      </c>
    </row>
    <row r="46" spans="2:8" ht="12.75">
      <c r="B46" s="9"/>
      <c r="C46" s="19"/>
      <c r="D46" s="9"/>
      <c r="E46" s="19"/>
      <c r="F46" s="19"/>
      <c r="G46" s="9">
        <f t="shared" si="5"/>
        <v>-0.01</v>
      </c>
      <c r="H46" s="20">
        <f t="shared" si="6"/>
        <v>0</v>
      </c>
    </row>
    <row r="47" spans="2:10" ht="12.75">
      <c r="B47" s="9"/>
      <c r="C47" s="9"/>
      <c r="D47" s="9">
        <f>SUM(D35:D46)</f>
        <v>0</v>
      </c>
      <c r="E47" s="9"/>
      <c r="F47" s="9"/>
      <c r="G47" s="9" t="s">
        <v>30</v>
      </c>
      <c r="H47" s="28">
        <f>SUM(H35:H46)</f>
        <v>0</v>
      </c>
      <c r="I47" t="s">
        <v>22</v>
      </c>
      <c r="J47" s="25"/>
    </row>
    <row r="48" ht="12.75">
      <c r="B48" s="17" t="s">
        <v>14</v>
      </c>
    </row>
    <row r="49" spans="2:7" ht="12.75">
      <c r="B49" s="18" t="s">
        <v>15</v>
      </c>
      <c r="G49" s="19"/>
    </row>
    <row r="50" spans="2:8" ht="12.75">
      <c r="B50" t="s">
        <v>16</v>
      </c>
      <c r="G50" s="9">
        <f>B15+F15</f>
        <v>0</v>
      </c>
      <c r="H50" t="s">
        <v>4</v>
      </c>
    </row>
    <row r="51" spans="2:8" ht="12.75">
      <c r="B51" t="s">
        <v>33</v>
      </c>
      <c r="G51" s="9">
        <v>100000</v>
      </c>
      <c r="H51" t="s">
        <v>4</v>
      </c>
    </row>
    <row r="52" spans="2:7" ht="12.75">
      <c r="B52" t="s">
        <v>18</v>
      </c>
      <c r="G52" s="20">
        <f>(G49*G51)</f>
        <v>0</v>
      </c>
    </row>
    <row r="53" spans="2:7" ht="12.75">
      <c r="B53" t="s">
        <v>31</v>
      </c>
      <c r="G53" s="20">
        <f>F31+H47</f>
        <v>0</v>
      </c>
    </row>
    <row r="54" spans="2:10" ht="12.75">
      <c r="B54" t="s">
        <v>32</v>
      </c>
      <c r="G54" s="20">
        <f>D15+J15+F31+H47+G52+G53</f>
        <v>0</v>
      </c>
      <c r="H54" s="17" t="s">
        <v>17</v>
      </c>
      <c r="J54" s="19">
        <f>G54/100000</f>
        <v>0</v>
      </c>
    </row>
  </sheetData>
  <printOptions/>
  <pageMargins left="0.75" right="0.7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ARDCRMeduna</dc:creator>
  <cp:keywords/>
  <dc:description/>
  <cp:lastModifiedBy>soyroy</cp:lastModifiedBy>
  <cp:lastPrinted>2008-01-09T22:24:37Z</cp:lastPrinted>
  <dcterms:created xsi:type="dcterms:W3CDTF">2007-01-04T18:57:45Z</dcterms:created>
  <dcterms:modified xsi:type="dcterms:W3CDTF">2009-01-14T02:12:50Z</dcterms:modified>
  <cp:category/>
  <cp:version/>
  <cp:contentType/>
  <cp:contentStatus/>
</cp:coreProperties>
</file>